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z\Desktop\"/>
    </mc:Choice>
  </mc:AlternateContent>
  <bookViews>
    <workbookView xWindow="0" yWindow="0" windowWidth="28800" windowHeight="12000"/>
  </bookViews>
  <sheets>
    <sheet name="Příklad odpisy" sheetId="3" r:id="rId1"/>
  </sheets>
  <calcPr calcId="162913"/>
</workbook>
</file>

<file path=xl/calcChain.xml><?xml version="1.0" encoding="utf-8"?>
<calcChain xmlns="http://schemas.openxmlformats.org/spreadsheetml/2006/main">
  <c r="H24" i="3" l="1"/>
  <c r="H25" i="3" s="1"/>
  <c r="H26" i="3" s="1"/>
  <c r="H23" i="3"/>
  <c r="H27" i="3" l="1"/>
  <c r="C24" i="3" l="1"/>
  <c r="C25" i="3" s="1"/>
  <c r="C23" i="3"/>
  <c r="C26" i="3" l="1"/>
  <c r="C27" i="3" s="1"/>
</calcChain>
</file>

<file path=xl/sharedStrings.xml><?xml version="1.0" encoding="utf-8"?>
<sst xmlns="http://schemas.openxmlformats.org/spreadsheetml/2006/main" count="38" uniqueCount="27">
  <si>
    <t>Vzorec</t>
  </si>
  <si>
    <t>Odpisová skupina</t>
  </si>
  <si>
    <t>1.rok</t>
  </si>
  <si>
    <t>Další roky</t>
  </si>
  <si>
    <t>1. rok</t>
  </si>
  <si>
    <t>Počet let odpisování</t>
  </si>
  <si>
    <t>Odpisové skupiny</t>
  </si>
  <si>
    <t>A) Sazby rovnoměrné odpisy</t>
  </si>
  <si>
    <t>B) Koeficienty zrychlené odpisy</t>
  </si>
  <si>
    <r>
      <rPr>
        <b/>
        <u/>
        <sz val="15"/>
        <color theme="1"/>
        <rFont val="Calibri"/>
        <family val="2"/>
        <charset val="238"/>
        <scheme val="minor"/>
      </rPr>
      <t>Příklad:</t>
    </r>
    <r>
      <rPr>
        <sz val="15"/>
        <color theme="1"/>
        <rFont val="Calibri"/>
        <family val="2"/>
        <charset val="238"/>
        <scheme val="minor"/>
      </rPr>
      <t xml:space="preserve"> Společnost ABC pořídila finančnímu řediteli reprezentativní osobní automobil v hodnotě 2 400 000 Kč. Účetní jej aktivoval do dlouhodobého hmotného majetku. Vypočítejte nákladové odpisy na dosažení, udržení a zajištění si může firma uplatnit pro varianty odepisování:
       A) Rovnoměrný způsob
       B) Zrychlený způsob</t>
    </r>
  </si>
  <si>
    <t>Pořizovací cena</t>
  </si>
  <si>
    <t>Rok</t>
  </si>
  <si>
    <t>Odpis</t>
  </si>
  <si>
    <t>Odpisový plán pro lineární odpisy</t>
  </si>
  <si>
    <t>=F17*F7/100</t>
  </si>
  <si>
    <t>Vzorec obecný (dá se protáhnout dolů bez ručního vyplnění vzorce)</t>
  </si>
  <si>
    <t>=ODPIS.LIN(F17-D23;0;4)</t>
  </si>
  <si>
    <t>=ODPIS.LIN(F17-D23-D24;0;3)</t>
  </si>
  <si>
    <t>=ODPIS.LIN(F17-D23-D24-D25;0;2)</t>
  </si>
  <si>
    <t>=ODPIS.LIN(F17-D23-D24-D25-D26;0;1)</t>
  </si>
  <si>
    <t>=ODPIS.LIN($F$17-SUM($C$23:C23);0;$B$27-B24+1)</t>
  </si>
  <si>
    <t>=F17/J7</t>
  </si>
  <si>
    <t>=ODPIS.NELIN(F17-H23;0;G27-G23;1)</t>
  </si>
  <si>
    <t>=ODPIS.NELIN(F17-H23-H24;0;G27-G24;1)</t>
  </si>
  <si>
    <t>=ODPIS.NELIN(F17-H23-H24-H25;0;G27-G25;1)</t>
  </si>
  <si>
    <t>=ODPIS.NELIN(F17-H23-H24-H25-H26;0;G27-G26;1)</t>
  </si>
  <si>
    <t>=ODPIS.NELIN($F$17-SUM($H$23:H23);0;$G$27-G23;1)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</si>
</sst>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č&quot;;[Red]\-#,##0.00\ &quot;Kč&quot;"/>
    <numFmt numFmtId="169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0" fillId="34" borderId="0" xfId="0" applyFill="1"/>
    <xf numFmtId="0" fontId="20" fillId="0" borderId="0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6" xfId="0" applyFont="1" applyBorder="1" applyAlignment="1">
      <alignment horizontal="right" vertical="center" wrapText="1"/>
    </xf>
    <xf numFmtId="0" fontId="20" fillId="0" borderId="17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35" borderId="0" xfId="0" applyFont="1" applyFill="1" applyAlignment="1">
      <alignment horizontal="center" vertical="center"/>
    </xf>
    <xf numFmtId="0" fontId="22" fillId="36" borderId="0" xfId="0" applyFont="1" applyFill="1" applyAlignment="1">
      <alignment horizontal="center" vertical="center"/>
    </xf>
    <xf numFmtId="0" fontId="20" fillId="35" borderId="13" xfId="0" applyFont="1" applyFill="1" applyBorder="1" applyAlignment="1">
      <alignment horizontal="center" vertical="center" wrapText="1"/>
    </xf>
    <xf numFmtId="0" fontId="20" fillId="35" borderId="14" xfId="0" applyFont="1" applyFill="1" applyBorder="1" applyAlignment="1">
      <alignment horizontal="right" vertical="center" wrapText="1"/>
    </xf>
    <xf numFmtId="0" fontId="20" fillId="36" borderId="13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right" vertical="center" wrapText="1"/>
    </xf>
    <xf numFmtId="0" fontId="19" fillId="37" borderId="18" xfId="0" applyFont="1" applyFill="1" applyBorder="1" applyAlignment="1">
      <alignment vertical="center" wrapText="1"/>
    </xf>
    <xf numFmtId="0" fontId="19" fillId="37" borderId="20" xfId="0" applyFont="1" applyFill="1" applyBorder="1" applyAlignment="1">
      <alignment horizontal="right" vertical="center" wrapText="1"/>
    </xf>
    <xf numFmtId="0" fontId="19" fillId="33" borderId="18" xfId="0" applyFont="1" applyFill="1" applyBorder="1" applyAlignment="1">
      <alignment vertical="center" wrapText="1"/>
    </xf>
    <xf numFmtId="0" fontId="19" fillId="33" borderId="19" xfId="0" applyFont="1" applyFill="1" applyBorder="1" applyAlignment="1">
      <alignment horizontal="right" vertical="center" wrapText="1"/>
    </xf>
    <xf numFmtId="0" fontId="19" fillId="33" borderId="20" xfId="0" applyFont="1" applyFill="1" applyBorder="1" applyAlignment="1">
      <alignment horizontal="right" vertical="center" wrapText="1"/>
    </xf>
    <xf numFmtId="0" fontId="20" fillId="35" borderId="0" xfId="0" applyFont="1" applyFill="1" applyBorder="1" applyAlignment="1">
      <alignment horizontal="right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right" vertical="center" wrapText="1"/>
    </xf>
    <xf numFmtId="0" fontId="19" fillId="33" borderId="10" xfId="0" applyFont="1" applyFill="1" applyBorder="1" applyAlignment="1">
      <alignment vertical="center" wrapText="1"/>
    </xf>
    <xf numFmtId="0" fontId="19" fillId="33" borderId="11" xfId="0" applyFont="1" applyFill="1" applyBorder="1" applyAlignment="1">
      <alignment horizontal="right" vertical="center" wrapText="1"/>
    </xf>
    <xf numFmtId="0" fontId="19" fillId="33" borderId="12" xfId="0" applyFont="1" applyFill="1" applyBorder="1" applyAlignment="1">
      <alignment horizontal="right" vertical="center" wrapText="1"/>
    </xf>
    <xf numFmtId="0" fontId="20" fillId="35" borderId="10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right" vertical="center" wrapText="1"/>
    </xf>
    <xf numFmtId="0" fontId="20" fillId="35" borderId="12" xfId="0" applyFont="1" applyFill="1" applyBorder="1" applyAlignment="1">
      <alignment horizontal="right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17" xfId="0" applyFont="1" applyFill="1" applyBorder="1" applyAlignment="1">
      <alignment horizontal="right" vertical="center" wrapText="1"/>
    </xf>
    <xf numFmtId="0" fontId="21" fillId="34" borderId="0" xfId="0" applyFont="1" applyFill="1" applyAlignment="1">
      <alignment horizontal="left" vertical="top" wrapText="1"/>
    </xf>
    <xf numFmtId="0" fontId="18" fillId="34" borderId="0" xfId="0" applyFont="1" applyFill="1" applyBorder="1"/>
    <xf numFmtId="0" fontId="22" fillId="34" borderId="21" xfId="0" applyFont="1" applyFill="1" applyBorder="1" applyAlignment="1">
      <alignment horizontal="center" vertical="center"/>
    </xf>
    <xf numFmtId="0" fontId="22" fillId="34" borderId="23" xfId="0" applyFont="1" applyFill="1" applyBorder="1" applyAlignment="1">
      <alignment horizontal="center" vertical="center"/>
    </xf>
    <xf numFmtId="0" fontId="22" fillId="34" borderId="22" xfId="0" applyFont="1" applyFill="1" applyBorder="1" applyAlignment="1">
      <alignment horizontal="center" vertical="center"/>
    </xf>
    <xf numFmtId="0" fontId="20" fillId="34" borderId="27" xfId="0" applyFont="1" applyFill="1" applyBorder="1" applyAlignment="1">
      <alignment horizontal="left"/>
    </xf>
    <xf numFmtId="169" fontId="20" fillId="34" borderId="28" xfId="0" applyNumberFormat="1" applyFont="1" applyFill="1" applyBorder="1"/>
    <xf numFmtId="0" fontId="20" fillId="34" borderId="30" xfId="0" applyFont="1" applyFill="1" applyBorder="1" applyAlignment="1">
      <alignment horizontal="left"/>
    </xf>
    <xf numFmtId="0" fontId="24" fillId="35" borderId="24" xfId="0" applyFont="1" applyFill="1" applyBorder="1"/>
    <xf numFmtId="0" fontId="24" fillId="35" borderId="25" xfId="0" applyFont="1" applyFill="1" applyBorder="1"/>
    <xf numFmtId="0" fontId="21" fillId="34" borderId="0" xfId="0" applyFont="1" applyFill="1" applyAlignment="1">
      <alignment horizontal="left" vertical="top" wrapText="1"/>
    </xf>
    <xf numFmtId="0" fontId="18" fillId="34" borderId="10" xfId="0" applyFont="1" applyFill="1" applyBorder="1" applyAlignment="1">
      <alignment vertical="center"/>
    </xf>
    <xf numFmtId="169" fontId="18" fillId="34" borderId="12" xfId="0" applyNumberFormat="1" applyFont="1" applyFill="1" applyBorder="1" applyAlignment="1">
      <alignment vertical="center"/>
    </xf>
    <xf numFmtId="0" fontId="18" fillId="34" borderId="15" xfId="0" applyFont="1" applyFill="1" applyBorder="1" applyAlignment="1">
      <alignment vertical="center"/>
    </xf>
    <xf numFmtId="0" fontId="18" fillId="34" borderId="17" xfId="0" applyFont="1" applyFill="1" applyBorder="1" applyAlignment="1">
      <alignment vertical="center"/>
    </xf>
    <xf numFmtId="169" fontId="20" fillId="34" borderId="29" xfId="0" quotePrefix="1" applyNumberFormat="1" applyFont="1" applyFill="1" applyBorder="1" applyAlignment="1">
      <alignment horizontal="center"/>
    </xf>
    <xf numFmtId="8" fontId="20" fillId="34" borderId="28" xfId="0" applyNumberFormat="1" applyFont="1" applyFill="1" applyBorder="1"/>
    <xf numFmtId="8" fontId="20" fillId="34" borderId="31" xfId="0" applyNumberFormat="1" applyFont="1" applyFill="1" applyBorder="1"/>
    <xf numFmtId="0" fontId="24" fillId="35" borderId="26" xfId="0" applyFont="1" applyFill="1" applyBorder="1" applyAlignment="1">
      <alignment horizontal="center"/>
    </xf>
    <xf numFmtId="8" fontId="20" fillId="34" borderId="29" xfId="0" quotePrefix="1" applyNumberFormat="1" applyFont="1" applyFill="1" applyBorder="1" applyAlignment="1">
      <alignment horizontal="center"/>
    </xf>
    <xf numFmtId="8" fontId="20" fillId="34" borderId="32" xfId="0" quotePrefix="1" applyNumberFormat="1" applyFont="1" applyFill="1" applyBorder="1" applyAlignment="1">
      <alignment horizontal="center"/>
    </xf>
    <xf numFmtId="8" fontId="20" fillId="36" borderId="29" xfId="0" quotePrefix="1" applyNumberFormat="1" applyFont="1" applyFill="1" applyBorder="1" applyAlignment="1">
      <alignment horizontal="center"/>
    </xf>
    <xf numFmtId="0" fontId="24" fillId="35" borderId="24" xfId="0" applyFont="1" applyFill="1" applyBorder="1" applyAlignment="1">
      <alignment vertical="center"/>
    </xf>
    <xf numFmtId="0" fontId="24" fillId="35" borderId="25" xfId="0" applyFont="1" applyFill="1" applyBorder="1" applyAlignment="1">
      <alignment vertical="center"/>
    </xf>
    <xf numFmtId="0" fontId="24" fillId="35" borderId="26" xfId="0" applyFont="1" applyFill="1" applyBorder="1" applyAlignment="1">
      <alignment horizontal="center" vertical="center"/>
    </xf>
    <xf numFmtId="0" fontId="24" fillId="35" borderId="26" xfId="0" applyFont="1" applyFill="1" applyBorder="1" applyAlignment="1">
      <alignment horizontal="center" vertical="center" wrapText="1"/>
    </xf>
    <xf numFmtId="169" fontId="20" fillId="34" borderId="31" xfId="0" applyNumberFormat="1" applyFont="1" applyFill="1" applyBorder="1"/>
    <xf numFmtId="0" fontId="20" fillId="34" borderId="29" xfId="0" quotePrefix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3587749</xdr:colOff>
      <xdr:row>24</xdr:row>
      <xdr:rowOff>31750</xdr:rowOff>
    </xdr:from>
    <xdr:to>
      <xdr:col>4</xdr:col>
      <xdr:colOff>3598333</xdr:colOff>
      <xdr:row>27</xdr:row>
      <xdr:rowOff>0</xdr:rowOff>
    </xdr:to>
    <xdr:cxnSp macro="">
      <xdr:nvCxnSpPr>
        <xdr:cNvPr id="3" name="Straight Arrow Connector 2"/>
        <xdr:cNvCxnSpPr/>
      </xdr:nvCxnSpPr>
      <xdr:spPr>
        <a:xfrm>
          <a:off x="9789582" y="6678083"/>
          <a:ext cx="10584" cy="63500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3286125</xdr:colOff>
      <xdr:row>24</xdr:row>
      <xdr:rowOff>11906</xdr:rowOff>
    </xdr:from>
    <xdr:to>
      <xdr:col>9</xdr:col>
      <xdr:colOff>3296709</xdr:colOff>
      <xdr:row>26</xdr:row>
      <xdr:rowOff>194469</xdr:rowOff>
    </xdr:to>
    <xdr:cxnSp macro="">
      <xdr:nvCxnSpPr>
        <xdr:cNvPr id="4" name="Straight Arrow Connector 3"/>
        <xdr:cNvCxnSpPr/>
      </xdr:nvCxnSpPr>
      <xdr:spPr>
        <a:xfrm>
          <a:off x="20323969" y="6596062"/>
          <a:ext cx="10584" cy="611188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9.5703125" customWidth="1"/>
    <col min="2" max="2" width="15.7109375" customWidth="1"/>
    <col min="3" max="3" width="16.42578125" customWidth="1"/>
    <col min="4" max="4" width="42.5703125" bestFit="1" customWidth="1"/>
    <col min="5" max="5" width="55.42578125" customWidth="1"/>
    <col min="6" max="6" width="19.7109375" bestFit="1" customWidth="1"/>
    <col min="7" max="7" width="17.85546875" customWidth="1"/>
    <col min="8" max="8" width="17.7109375" bestFit="1" customWidth="1"/>
    <col min="9" max="9" width="60.7109375" customWidth="1"/>
    <col min="10" max="10" width="59.5703125" bestFit="1" customWidth="1"/>
    <col min="11" max="11" width="17" customWidth="1"/>
    <col min="14" max="15" width="26.425781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9" t="s">
        <v>6</v>
      </c>
      <c r="C2" s="9"/>
      <c r="D2" s="1"/>
      <c r="E2" s="8" t="s">
        <v>7</v>
      </c>
      <c r="F2" s="8"/>
      <c r="G2" s="8"/>
      <c r="H2" s="1"/>
      <c r="I2" s="8" t="s">
        <v>8</v>
      </c>
      <c r="J2" s="8"/>
      <c r="K2" s="8"/>
      <c r="L2" s="1"/>
      <c r="M2" s="1"/>
      <c r="P2" s="1"/>
      <c r="Q2" s="1"/>
      <c r="R2" s="1"/>
      <c r="S2" s="1"/>
    </row>
    <row r="3" spans="1:19" x14ac:dyDescent="0.25">
      <c r="A3" s="1"/>
      <c r="B3" s="9"/>
      <c r="C3" s="9"/>
      <c r="D3" s="1"/>
      <c r="E3" s="8"/>
      <c r="F3" s="8"/>
      <c r="G3" s="8"/>
      <c r="H3" s="1"/>
      <c r="I3" s="8"/>
      <c r="J3" s="8"/>
      <c r="K3" s="8"/>
      <c r="L3" s="1"/>
      <c r="M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P4" s="1"/>
      <c r="Q4" s="1"/>
      <c r="R4" s="1"/>
      <c r="S4" s="1"/>
    </row>
    <row r="5" spans="1:19" ht="38.25" thickBot="1" x14ac:dyDescent="0.3">
      <c r="A5" s="1"/>
      <c r="B5" s="14" t="s">
        <v>1</v>
      </c>
      <c r="C5" s="15" t="s">
        <v>5</v>
      </c>
      <c r="D5" s="1"/>
      <c r="E5" s="22" t="s">
        <v>1</v>
      </c>
      <c r="F5" s="23" t="s">
        <v>2</v>
      </c>
      <c r="G5" s="24" t="s">
        <v>3</v>
      </c>
      <c r="H5" s="1"/>
      <c r="I5" s="16" t="s">
        <v>1</v>
      </c>
      <c r="J5" s="17" t="s">
        <v>4</v>
      </c>
      <c r="K5" s="18" t="s">
        <v>3</v>
      </c>
      <c r="L5" s="1"/>
      <c r="M5" s="1"/>
      <c r="P5" s="1"/>
      <c r="Q5" s="1"/>
      <c r="R5" s="1"/>
      <c r="S5" s="1"/>
    </row>
    <row r="6" spans="1:19" ht="18" thickTop="1" x14ac:dyDescent="0.25">
      <c r="A6" s="1"/>
      <c r="B6" s="12">
        <v>1</v>
      </c>
      <c r="C6" s="13">
        <v>3</v>
      </c>
      <c r="D6" s="1"/>
      <c r="E6" s="25">
        <v>1</v>
      </c>
      <c r="F6" s="26">
        <v>20</v>
      </c>
      <c r="G6" s="27">
        <v>40</v>
      </c>
      <c r="H6" s="1"/>
      <c r="I6" s="25">
        <v>1</v>
      </c>
      <c r="J6" s="26">
        <v>3</v>
      </c>
      <c r="K6" s="27">
        <v>4</v>
      </c>
      <c r="L6" s="1"/>
      <c r="M6" s="1"/>
      <c r="P6" s="1"/>
      <c r="Q6" s="1"/>
      <c r="R6" s="1"/>
      <c r="S6" s="1"/>
    </row>
    <row r="7" spans="1:19" ht="17.25" x14ac:dyDescent="0.25">
      <c r="A7" s="1"/>
      <c r="B7" s="20">
        <v>2</v>
      </c>
      <c r="C7" s="21">
        <v>5</v>
      </c>
      <c r="D7" s="1"/>
      <c r="E7" s="6">
        <v>2</v>
      </c>
      <c r="F7" s="2">
        <v>11</v>
      </c>
      <c r="G7" s="3">
        <v>22.25</v>
      </c>
      <c r="H7" s="1"/>
      <c r="I7" s="6">
        <v>2</v>
      </c>
      <c r="J7" s="2">
        <v>5</v>
      </c>
      <c r="K7" s="3">
        <v>6</v>
      </c>
      <c r="L7" s="1"/>
      <c r="M7" s="1"/>
      <c r="P7" s="1"/>
      <c r="Q7" s="1"/>
      <c r="R7" s="1"/>
      <c r="S7" s="1"/>
    </row>
    <row r="8" spans="1:19" ht="17.25" x14ac:dyDescent="0.25">
      <c r="A8" s="1"/>
      <c r="B8" s="12">
        <v>3</v>
      </c>
      <c r="C8" s="13">
        <v>10</v>
      </c>
      <c r="D8" s="1"/>
      <c r="E8" s="10">
        <v>3</v>
      </c>
      <c r="F8" s="19">
        <v>5.5</v>
      </c>
      <c r="G8" s="11">
        <v>10.5</v>
      </c>
      <c r="H8" s="1"/>
      <c r="I8" s="10">
        <v>3</v>
      </c>
      <c r="J8" s="19">
        <v>10</v>
      </c>
      <c r="K8" s="11">
        <v>11</v>
      </c>
      <c r="L8" s="1"/>
      <c r="M8" s="1"/>
      <c r="P8" s="1"/>
      <c r="Q8" s="1"/>
      <c r="R8" s="1"/>
      <c r="S8" s="1"/>
    </row>
    <row r="9" spans="1:19" ht="17.25" x14ac:dyDescent="0.25">
      <c r="A9" s="1"/>
      <c r="B9" s="20">
        <v>4</v>
      </c>
      <c r="C9" s="21">
        <v>20</v>
      </c>
      <c r="D9" s="1"/>
      <c r="E9" s="6">
        <v>4</v>
      </c>
      <c r="F9" s="2">
        <v>2.15</v>
      </c>
      <c r="G9" s="3">
        <v>5.15</v>
      </c>
      <c r="H9" s="1"/>
      <c r="I9" s="6">
        <v>4</v>
      </c>
      <c r="J9" s="2">
        <v>20</v>
      </c>
      <c r="K9" s="3">
        <v>21</v>
      </c>
      <c r="L9" s="1"/>
      <c r="M9" s="1"/>
      <c r="N9" s="1"/>
      <c r="O9" s="1"/>
      <c r="P9" s="1"/>
      <c r="Q9" s="1"/>
      <c r="R9" s="1"/>
      <c r="S9" s="1"/>
    </row>
    <row r="10" spans="1:19" ht="17.25" x14ac:dyDescent="0.25">
      <c r="A10" s="1"/>
      <c r="B10" s="12">
        <v>5</v>
      </c>
      <c r="C10" s="13">
        <v>30</v>
      </c>
      <c r="D10" s="1"/>
      <c r="E10" s="10">
        <v>5</v>
      </c>
      <c r="F10" s="19">
        <v>1.4</v>
      </c>
      <c r="G10" s="11">
        <v>3.4</v>
      </c>
      <c r="H10" s="1"/>
      <c r="I10" s="10">
        <v>5</v>
      </c>
      <c r="J10" s="19">
        <v>30</v>
      </c>
      <c r="K10" s="11">
        <v>31</v>
      </c>
      <c r="L10" s="1"/>
      <c r="M10" s="1"/>
      <c r="N10" s="1"/>
      <c r="O10" s="1"/>
      <c r="P10" s="1"/>
      <c r="Q10" s="1"/>
      <c r="R10" s="1"/>
      <c r="S10" s="1"/>
    </row>
    <row r="11" spans="1:19" ht="17.25" x14ac:dyDescent="0.25">
      <c r="A11" s="1"/>
      <c r="B11" s="28">
        <v>6</v>
      </c>
      <c r="C11" s="29">
        <v>50</v>
      </c>
      <c r="D11" s="1"/>
      <c r="E11" s="7">
        <v>6</v>
      </c>
      <c r="F11" s="4">
        <v>1.02</v>
      </c>
      <c r="G11" s="5">
        <v>2.02</v>
      </c>
      <c r="H11" s="1"/>
      <c r="I11" s="7">
        <v>6</v>
      </c>
      <c r="J11" s="4">
        <v>50</v>
      </c>
      <c r="K11" s="5">
        <v>51</v>
      </c>
      <c r="L11" s="1"/>
      <c r="M11" s="1"/>
      <c r="N11" s="1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A14" s="1"/>
      <c r="B14" s="30" t="s">
        <v>9</v>
      </c>
      <c r="C14" s="30"/>
      <c r="D14" s="30"/>
      <c r="E14" s="30"/>
      <c r="F14" s="30"/>
      <c r="G14" s="30"/>
      <c r="H14" s="30"/>
      <c r="I14" s="30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A15" s="1"/>
      <c r="B15" s="30"/>
      <c r="C15" s="30"/>
      <c r="D15" s="30"/>
      <c r="E15" s="30"/>
      <c r="F15" s="30"/>
      <c r="G15" s="30"/>
      <c r="H15" s="30"/>
      <c r="I15" s="30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74.25" customHeight="1" x14ac:dyDescent="0.25">
      <c r="A16" s="1"/>
      <c r="B16" s="30"/>
      <c r="C16" s="30"/>
      <c r="D16" s="30"/>
      <c r="E16" s="30"/>
      <c r="F16" s="30"/>
      <c r="G16" s="30"/>
      <c r="H16" s="30"/>
      <c r="I16" s="30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9.5" x14ac:dyDescent="0.25">
      <c r="A17" s="1"/>
      <c r="B17" s="40"/>
      <c r="C17" s="40"/>
      <c r="D17" s="40"/>
      <c r="E17" s="41" t="s">
        <v>10</v>
      </c>
      <c r="F17" s="42">
        <v>2400000</v>
      </c>
      <c r="G17" s="40"/>
      <c r="H17" s="40"/>
      <c r="I17" s="40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8.75" x14ac:dyDescent="0.25">
      <c r="A18" s="1"/>
      <c r="B18" s="1"/>
      <c r="C18" s="1"/>
      <c r="D18" s="1"/>
      <c r="E18" s="43" t="s">
        <v>1</v>
      </c>
      <c r="F18" s="44">
        <v>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5">
      <c r="A19" s="1"/>
      <c r="B19" s="1"/>
      <c r="C19" s="1"/>
      <c r="D19" s="1"/>
      <c r="E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8.75" x14ac:dyDescent="0.3">
      <c r="A20" s="1"/>
      <c r="B20" s="1"/>
      <c r="C20" s="1"/>
      <c r="D20" s="31"/>
      <c r="E20" s="3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43.5" customHeight="1" x14ac:dyDescent="0.25">
      <c r="A21" s="1"/>
      <c r="B21" s="32" t="s">
        <v>13</v>
      </c>
      <c r="C21" s="33"/>
      <c r="D21" s="33"/>
      <c r="E21" s="34"/>
      <c r="F21" s="1"/>
      <c r="G21" s="32" t="s">
        <v>13</v>
      </c>
      <c r="H21" s="33"/>
      <c r="I21" s="33"/>
      <c r="J21" s="34"/>
      <c r="K21" s="1"/>
      <c r="L21" s="1"/>
      <c r="M21" s="1"/>
      <c r="N21" s="1"/>
      <c r="O21" s="1"/>
      <c r="P21" s="1"/>
      <c r="Q21" s="1"/>
      <c r="R21" s="1"/>
      <c r="S21" s="1"/>
    </row>
    <row r="22" spans="1:19" ht="34.5" x14ac:dyDescent="0.3">
      <c r="A22" s="1"/>
      <c r="B22" s="52" t="s">
        <v>11</v>
      </c>
      <c r="C22" s="53" t="s">
        <v>12</v>
      </c>
      <c r="D22" s="54" t="s">
        <v>0</v>
      </c>
      <c r="E22" s="55" t="s">
        <v>15</v>
      </c>
      <c r="F22" s="1"/>
      <c r="G22" s="38" t="s">
        <v>11</v>
      </c>
      <c r="H22" s="39" t="s">
        <v>12</v>
      </c>
      <c r="I22" s="48" t="s">
        <v>0</v>
      </c>
      <c r="J22" s="55" t="s">
        <v>15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ht="17.25" x14ac:dyDescent="0.3">
      <c r="A23" s="1"/>
      <c r="B23" s="35">
        <v>1</v>
      </c>
      <c r="C23" s="36">
        <f>F17*F7/100</f>
        <v>264000</v>
      </c>
      <c r="D23" s="45" t="s">
        <v>14</v>
      </c>
      <c r="E23" s="45" t="s">
        <v>14</v>
      </c>
      <c r="F23" s="1"/>
      <c r="G23" s="35">
        <v>1</v>
      </c>
      <c r="H23" s="36">
        <f>F17/J7</f>
        <v>480000</v>
      </c>
      <c r="I23" s="45" t="s">
        <v>21</v>
      </c>
      <c r="J23" s="45" t="s">
        <v>21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17.25" x14ac:dyDescent="0.3">
      <c r="A24" s="1"/>
      <c r="B24" s="35">
        <v>2</v>
      </c>
      <c r="C24" s="46">
        <f>SLN($F$17-SUM($C$23:C23),0,$B$27-B24+1)</f>
        <v>534000</v>
      </c>
      <c r="D24" s="49" t="s">
        <v>16</v>
      </c>
      <c r="E24" s="51" t="s">
        <v>20</v>
      </c>
      <c r="F24" s="1"/>
      <c r="G24" s="35">
        <v>2</v>
      </c>
      <c r="H24" s="36">
        <f>SYD($F$17-SUM($H$23:H23),0,$G$27-G23,1)</f>
        <v>768000</v>
      </c>
      <c r="I24" s="57" t="s">
        <v>22</v>
      </c>
      <c r="J24" s="51" t="s">
        <v>26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ht="17.25" x14ac:dyDescent="0.3">
      <c r="A25" s="1"/>
      <c r="B25" s="35">
        <v>3</v>
      </c>
      <c r="C25" s="46">
        <f>SLN($F$17-SUM($C$23:C24),0,$B$27-B25+1)</f>
        <v>534000</v>
      </c>
      <c r="D25" s="49" t="s">
        <v>17</v>
      </c>
      <c r="E25" s="49"/>
      <c r="F25" s="1"/>
      <c r="G25" s="35">
        <v>3</v>
      </c>
      <c r="H25" s="36">
        <f>SYD($F$17-SUM($H$23:H24),0,$G$27-G24,1)</f>
        <v>576000</v>
      </c>
      <c r="I25" s="57" t="s">
        <v>23</v>
      </c>
      <c r="J25" s="49"/>
      <c r="K25" s="1"/>
      <c r="L25" s="1"/>
      <c r="M25" s="1"/>
      <c r="N25" s="1"/>
      <c r="O25" s="1"/>
      <c r="P25" s="1"/>
      <c r="Q25" s="1"/>
      <c r="R25" s="1"/>
      <c r="S25" s="1"/>
    </row>
    <row r="26" spans="1:19" ht="17.25" x14ac:dyDescent="0.3">
      <c r="A26" s="1"/>
      <c r="B26" s="35">
        <v>4</v>
      </c>
      <c r="C26" s="46">
        <f>SLN($F$17-SUM($C$23:C25),0,$B$27-B26+1)</f>
        <v>534000</v>
      </c>
      <c r="D26" s="49" t="s">
        <v>18</v>
      </c>
      <c r="E26" s="49"/>
      <c r="F26" s="1"/>
      <c r="G26" s="35">
        <v>4</v>
      </c>
      <c r="H26" s="36">
        <f>SYD($F$17-SUM($H$23:H25),0,$G$27-G25,1)</f>
        <v>384000</v>
      </c>
      <c r="I26" s="57" t="s">
        <v>24</v>
      </c>
      <c r="J26" s="49"/>
      <c r="K26" s="1"/>
      <c r="L26" s="1"/>
      <c r="M26" s="1"/>
      <c r="N26" s="1"/>
      <c r="O26" s="1"/>
      <c r="P26" s="1"/>
      <c r="Q26" s="1"/>
      <c r="R26" s="1"/>
      <c r="S26" s="1"/>
    </row>
    <row r="27" spans="1:19" ht="17.25" x14ac:dyDescent="0.3">
      <c r="A27" s="1"/>
      <c r="B27" s="37">
        <v>5</v>
      </c>
      <c r="C27" s="47">
        <f>SLN($F$17-SUM($C$23:C26),0,$B$27-B27+1)</f>
        <v>534000</v>
      </c>
      <c r="D27" s="50" t="s">
        <v>19</v>
      </c>
      <c r="E27" s="50"/>
      <c r="F27" s="1"/>
      <c r="G27" s="37">
        <v>5</v>
      </c>
      <c r="H27" s="56">
        <f>SYD($F$17-SUM($H$23:H26),0,$G$27-G26,1)</f>
        <v>192000</v>
      </c>
      <c r="I27" s="57" t="s">
        <v>25</v>
      </c>
      <c r="J27" s="50"/>
      <c r="K27" s="1"/>
      <c r="L27" s="1"/>
      <c r="M27" s="1"/>
      <c r="N27" s="1"/>
      <c r="O27" s="1"/>
      <c r="P27" s="1"/>
      <c r="Q27" s="1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</sheetData>
  <mergeCells count="6">
    <mergeCell ref="G21:J21"/>
    <mergeCell ref="E2:G3"/>
    <mergeCell ref="I2:K3"/>
    <mergeCell ref="B2:C3"/>
    <mergeCell ref="B14:I16"/>
    <mergeCell ref="B21:E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Příklad odpisy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Zednicek</dc:creator>
  <cp:lastModifiedBy>Jan Zednicek</cp:lastModifiedBy>
  <dcterms:created xsi:type="dcterms:W3CDTF">2018-07-05T08:14:24Z</dcterms:created>
  <dcterms:modified xsi:type="dcterms:W3CDTF">2018-07-05T10:46:27Z</dcterms:modified>
</cp:coreProperties>
</file>